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8\Desktop\"/>
    </mc:Choice>
  </mc:AlternateContent>
  <xr:revisionPtr revIDLastSave="0" documentId="13_ncr:1_{F2461B5E-98DA-47E9-97D0-7AE2AAC1B9F0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ハンディインデックス早見表" sheetId="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6" l="1"/>
  <c r="C22" i="6"/>
  <c r="E22" i="6"/>
  <c r="C16" i="6"/>
  <c r="E16" i="6"/>
  <c r="C15" i="6"/>
  <c r="E15" i="6"/>
  <c r="C11" i="6"/>
  <c r="E11" i="6"/>
  <c r="C12" i="6"/>
  <c r="C18" i="6"/>
  <c r="E18" i="6"/>
  <c r="C23" i="6"/>
  <c r="E23" i="6"/>
  <c r="C21" i="6"/>
  <c r="E21" i="6"/>
  <c r="C20" i="6"/>
  <c r="E20" i="6"/>
  <c r="C19" i="6"/>
  <c r="E19" i="6"/>
  <c r="E14" i="6"/>
  <c r="C13" i="6"/>
  <c r="E13" i="6"/>
  <c r="E12" i="6"/>
</calcChain>
</file>

<file path=xl/sharedStrings.xml><?xml version="1.0" encoding="utf-8"?>
<sst xmlns="http://schemas.openxmlformats.org/spreadsheetml/2006/main" count="28" uniqueCount="18">
  <si>
    <t>ハンディインデックス</t>
    <phoneticPr fontId="1"/>
  </si>
  <si>
    <t>コースハンディ</t>
    <phoneticPr fontId="1"/>
  </si>
  <si>
    <t>コースレート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</si>
  <si>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</si>
  <si>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</si>
  <si>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ブルー</t>
    <phoneticPr fontId="1"/>
  </si>
  <si>
    <t>ホワイト</t>
    <phoneticPr fontId="1"/>
  </si>
  <si>
    <t>ゴールド</t>
    <phoneticPr fontId="1"/>
  </si>
  <si>
    <t>ブラック</t>
    <phoneticPr fontId="1"/>
  </si>
  <si>
    <t>千刈カンツリー倶楽部　コースハンディキャップ早見表</t>
    <rPh sb="0" eb="2">
      <t>センガリ</t>
    </rPh>
    <rPh sb="7" eb="10">
      <t>クラブ</t>
    </rPh>
    <rPh sb="22" eb="25">
      <t>ハヤミヒョウ</t>
    </rPh>
    <phoneticPr fontId="1"/>
  </si>
  <si>
    <t>←入力</t>
    <rPh sb="1" eb="3">
      <t>ニュウリョク</t>
    </rPh>
    <phoneticPr fontId="1"/>
  </si>
  <si>
    <t>スロープレート</t>
    <phoneticPr fontId="1"/>
  </si>
  <si>
    <t>HDCPインデックス</t>
    <phoneticPr fontId="1"/>
  </si>
  <si>
    <t>使用ティ</t>
    <rPh sb="0" eb="2">
      <t>シヨウ</t>
    </rPh>
    <phoneticPr fontId="1"/>
  </si>
  <si>
    <t>本日のＨＤＣＰ</t>
    <rPh sb="0" eb="2">
      <t>ホンジツ</t>
    </rPh>
    <phoneticPr fontId="1"/>
  </si>
  <si>
    <t>＊プレー当日のハンディキャップインデックスを下記に入力してください。
　 当日使用するティインググラウンドでのコースハンディキャップが算出されます。</t>
    <rPh sb="4" eb="6">
      <t>トウジツ</t>
    </rPh>
    <rPh sb="22" eb="24">
      <t>カキ</t>
    </rPh>
    <rPh sb="25" eb="27">
      <t>ニュウリョク</t>
    </rPh>
    <rPh sb="38" eb="40">
      <t>トウジツ</t>
    </rPh>
    <rPh sb="40" eb="42">
      <t>シヨウ</t>
    </rPh>
    <rPh sb="68" eb="70">
      <t>サンシュツ</t>
    </rPh>
    <phoneticPr fontId="1"/>
  </si>
  <si>
    <t>グリーン</t>
    <phoneticPr fontId="1"/>
  </si>
  <si>
    <t>オレンジ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</si>
</sst>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;[Red]\-0\ "/>
    <numFmt numFmtId="178" formatCode="0.0_);[Red]\(0.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7" fillId="5" borderId="13" xfId="0" applyNumberFormat="1" applyFont="1" applyFill="1" applyBorder="1" applyAlignment="1">
      <alignment horizontal="center" vertical="center"/>
    </xf>
    <xf numFmtId="177" fontId="7" fillId="0" borderId="17" xfId="0" applyNumberFormat="1" applyFont="1" applyBorder="1" applyAlignment="1" applyProtection="1">
      <alignment horizontal="center" vertical="center"/>
      <protection hidden="1"/>
    </xf>
    <xf numFmtId="177" fontId="7" fillId="0" borderId="11" xfId="0" applyNumberFormat="1" applyFont="1" applyBorder="1" applyAlignment="1" applyProtection="1">
      <alignment horizontal="center" vertical="center"/>
      <protection hidden="1"/>
    </xf>
    <xf numFmtId="177" fontId="7" fillId="0" borderId="12" xfId="0" applyNumberFormat="1" applyFont="1" applyBorder="1" applyAlignment="1" applyProtection="1">
      <alignment horizontal="center" vertical="center"/>
      <protection hidden="1"/>
    </xf>
    <xf numFmtId="0" fontId="14" fillId="3" borderId="19" xfId="0" applyFont="1" applyFill="1" applyBorder="1" applyAlignment="1">
      <alignment horizontal="center" vertical="center"/>
    </xf>
    <xf numFmtId="176" fontId="14" fillId="3" borderId="20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176" fontId="14" fillId="4" borderId="2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8" fontId="13" fillId="5" borderId="5" xfId="0" applyNumberFormat="1" applyFont="1" applyFill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9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7" fillId="0" borderId="24" xfId="0" applyNumberFormat="1" applyFont="1" applyBorder="1" applyAlignment="1" applyProtection="1">
      <alignment horizontal="center" vertical="center"/>
      <protection hidden="1"/>
    </xf>
    <xf numFmtId="178" fontId="13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 hidden="1"/>
    </xf>
    <xf numFmtId="178" fontId="13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/>
  </sheetViews>
  <sheetFormatPr defaultRowHeight="13.5" x14ac:dyDescent="0.15"/>
  <cols>
    <col min="1" max="1" width="4.125" customWidth="1"/>
    <col min="2" max="2" width="15.625" customWidth="1"/>
    <col min="3" max="3" width="15.625" style="1" customWidth="1"/>
    <col min="4" max="4" width="10.625" style="1" customWidth="1"/>
    <col min="5" max="5" width="15.625" style="2" customWidth="1"/>
    <col min="6" max="6" width="10.625" customWidth="1"/>
  </cols>
  <sheetData>
    <row r="1" spans="1:6" s="13" customFormat="1" x14ac:dyDescent="0.15">
      <c r="C1" s="14"/>
      <c r="D1" s="14"/>
      <c r="E1" s="15"/>
    </row>
    <row r="2" spans="1:6" s="13" customFormat="1" ht="18.75" x14ac:dyDescent="0.15">
      <c r="A2" s="16"/>
      <c r="B2" s="18" t="s">
        <v>9</v>
      </c>
      <c r="C2" s="17"/>
      <c r="D2" s="17"/>
      <c r="E2" s="17"/>
      <c r="F2" s="17"/>
    </row>
    <row r="3" spans="1:6" s="13" customFormat="1" x14ac:dyDescent="0.15">
      <c r="C3" s="14"/>
      <c r="D3" s="14"/>
      <c r="E3" s="15"/>
    </row>
    <row r="4" spans="1:6" s="13" customFormat="1" ht="20.100000000000001" customHeight="1" x14ac:dyDescent="0.15">
      <c r="B4" s="49" t="s">
        <v>15</v>
      </c>
      <c r="C4" s="49"/>
      <c r="D4" s="49"/>
      <c r="E4" s="49"/>
      <c r="F4" s="49"/>
    </row>
    <row r="5" spans="1:6" ht="20.100000000000001" customHeight="1" x14ac:dyDescent="0.15">
      <c r="B5" s="49"/>
      <c r="C5" s="49"/>
      <c r="D5" s="49"/>
      <c r="E5" s="49"/>
      <c r="F5" s="49"/>
    </row>
    <row r="6" spans="1:6" s="19" customFormat="1" ht="13.5" customHeight="1" thickBot="1" x14ac:dyDescent="0.2">
      <c r="B6" s="29"/>
      <c r="C6" s="29"/>
      <c r="D6" s="29"/>
      <c r="E6" s="29"/>
      <c r="F6" s="29"/>
    </row>
    <row r="7" spans="1:6" ht="25.5" customHeight="1" thickBot="1" x14ac:dyDescent="0.2">
      <c r="B7" s="42" t="s">
        <v>12</v>
      </c>
      <c r="C7" s="21">
        <v>17.899999999999999</v>
      </c>
      <c r="D7" s="28" t="s">
        <v>10</v>
      </c>
      <c r="E7" s="15"/>
    </row>
    <row r="8" spans="1:6" ht="25.5" customHeight="1" thickBot="1" x14ac:dyDescent="0.2">
      <c r="B8" s="13"/>
      <c r="C8" s="14"/>
      <c r="D8" s="14"/>
      <c r="E8" s="15"/>
    </row>
    <row r="9" spans="1:6" s="19" customFormat="1" ht="25.5" customHeight="1" thickBot="1" x14ac:dyDescent="0.2">
      <c r="B9" s="23" t="s">
        <v>13</v>
      </c>
      <c r="C9" s="20"/>
      <c r="D9" s="20"/>
      <c r="E9" s="22" t="s">
        <v>14</v>
      </c>
    </row>
    <row r="10" spans="1:6" ht="25.5" customHeight="1" thickBot="1" x14ac:dyDescent="0.2">
      <c r="B10" s="24" t="s">
        <v>3</v>
      </c>
      <c r="C10" s="25" t="s">
        <v>0</v>
      </c>
      <c r="D10" s="37" t="s">
        <v>11</v>
      </c>
      <c r="E10" s="38" t="s">
        <v>1</v>
      </c>
      <c r="F10" s="43" t="s">
        <v>2</v>
      </c>
    </row>
    <row r="11" spans="1:6" ht="25.5" customHeight="1" x14ac:dyDescent="0.15">
      <c r="B11" s="30" t="s">
        <v>8</v>
      </c>
      <c r="C11" s="9">
        <f>ハンディインデックス早見表!C7</f>
        <v>17.899999999999999</v>
      </c>
      <c r="D11" s="10">
        <v>136</v>
      </c>
      <c r="E11" s="33">
        <f>ROUND(C11*D11/113,0)</f>
        <v>22</v>
      </c>
      <c r="F11" s="44">
        <v>72</v>
      </c>
    </row>
    <row r="12" spans="1:6" ht="25.5" customHeight="1" x14ac:dyDescent="0.15">
      <c r="B12" s="26" t="s">
        <v>5</v>
      </c>
      <c r="C12" s="7">
        <f>ハンディインデックス早見表!C7</f>
        <v>17.899999999999999</v>
      </c>
      <c r="D12" s="8">
        <v>133</v>
      </c>
      <c r="E12" s="34">
        <f>ROUND(C12*D12/113,0)</f>
        <v>21</v>
      </c>
      <c r="F12" s="45">
        <v>70.7</v>
      </c>
    </row>
    <row r="13" spans="1:6" ht="25.5" customHeight="1" x14ac:dyDescent="0.15">
      <c r="B13" s="27" t="s">
        <v>6</v>
      </c>
      <c r="C13" s="3">
        <f>ハンディインデックス早見表!C7</f>
        <v>17.899999999999999</v>
      </c>
      <c r="D13" s="4">
        <v>130</v>
      </c>
      <c r="E13" s="35">
        <f t="shared" ref="E13:E23" si="0">ROUND(C13*D13/113,0)</f>
        <v>21</v>
      </c>
      <c r="F13" s="46">
        <v>69.400000000000006</v>
      </c>
    </row>
    <row r="14" spans="1:6" ht="25.5" customHeight="1" x14ac:dyDescent="0.15">
      <c r="B14" s="32" t="s">
        <v>7</v>
      </c>
      <c r="C14" s="3">
        <f>ハンディインデックス早見表!C7</f>
        <v>17.899999999999999</v>
      </c>
      <c r="D14" s="4">
        <v>126</v>
      </c>
      <c r="E14" s="35">
        <f t="shared" si="0"/>
        <v>20</v>
      </c>
      <c r="F14" s="46">
        <v>67</v>
      </c>
    </row>
    <row r="15" spans="1:6" s="19" customFormat="1" ht="25.5" customHeight="1" x14ac:dyDescent="0.15">
      <c r="B15" s="50" t="s">
        <v>16</v>
      </c>
      <c r="C15" s="3">
        <f>C7</f>
        <v>17.899999999999999</v>
      </c>
      <c r="D15" s="51">
        <v>120</v>
      </c>
      <c r="E15" s="52">
        <f t="shared" si="0"/>
        <v>19</v>
      </c>
      <c r="F15" s="53">
        <v>64.3</v>
      </c>
    </row>
    <row r="16" spans="1:6" s="19" customFormat="1" ht="25.5" customHeight="1" thickBot="1" x14ac:dyDescent="0.2">
      <c r="B16" s="50" t="s">
        <v>17</v>
      </c>
      <c r="C16" s="3">
        <f>C7</f>
        <v>17.899999999999999</v>
      </c>
      <c r="D16" s="51">
        <v>115</v>
      </c>
      <c r="E16" s="52">
        <f t="shared" si="0"/>
        <v>18</v>
      </c>
      <c r="F16" s="53">
        <v>62.8</v>
      </c>
    </row>
    <row r="17" spans="2:6" ht="25.5" customHeight="1" thickBot="1" x14ac:dyDescent="0.2">
      <c r="B17" s="31" t="s">
        <v>4</v>
      </c>
      <c r="C17" s="39" t="s">
        <v>0</v>
      </c>
      <c r="D17" s="40" t="s">
        <v>11</v>
      </c>
      <c r="E17" s="41" t="s">
        <v>1</v>
      </c>
      <c r="F17" s="47" t="s">
        <v>2</v>
      </c>
    </row>
    <row r="18" spans="2:6" ht="25.5" customHeight="1" x14ac:dyDescent="0.15">
      <c r="B18" s="30" t="s">
        <v>8</v>
      </c>
      <c r="C18" s="11">
        <f>ハンディインデックス早見表!C7</f>
        <v>17.899999999999999</v>
      </c>
      <c r="D18" s="12">
        <v>141</v>
      </c>
      <c r="E18" s="33">
        <f t="shared" si="0"/>
        <v>22</v>
      </c>
      <c r="F18" s="44">
        <v>78.5</v>
      </c>
    </row>
    <row r="19" spans="2:6" ht="25.5" customHeight="1" x14ac:dyDescent="0.15">
      <c r="B19" s="26" t="s">
        <v>5</v>
      </c>
      <c r="C19" s="7">
        <f>ハンディインデックス早見表!C7</f>
        <v>17.899999999999999</v>
      </c>
      <c r="D19" s="8">
        <v>139</v>
      </c>
      <c r="E19" s="34">
        <f t="shared" si="0"/>
        <v>22</v>
      </c>
      <c r="F19" s="45">
        <v>76.900000000000006</v>
      </c>
    </row>
    <row r="20" spans="2:6" ht="25.5" customHeight="1" x14ac:dyDescent="0.15">
      <c r="B20" s="27" t="s">
        <v>6</v>
      </c>
      <c r="C20" s="3">
        <f>ハンディインデックス早見表!C7</f>
        <v>17.899999999999999</v>
      </c>
      <c r="D20" s="4">
        <v>135</v>
      </c>
      <c r="E20" s="35">
        <f t="shared" si="0"/>
        <v>21</v>
      </c>
      <c r="F20" s="46">
        <v>75.400000000000006</v>
      </c>
    </row>
    <row r="21" spans="2:6" ht="25.5" customHeight="1" x14ac:dyDescent="0.15">
      <c r="B21" s="32" t="s">
        <v>7</v>
      </c>
      <c r="C21" s="3">
        <f>ハンディインデックス早見表!C7</f>
        <v>17.899999999999999</v>
      </c>
      <c r="D21" s="4">
        <v>129</v>
      </c>
      <c r="E21" s="35">
        <f t="shared" si="0"/>
        <v>20</v>
      </c>
      <c r="F21" s="46">
        <v>72.599999999999994</v>
      </c>
    </row>
    <row r="22" spans="2:6" s="19" customFormat="1" ht="25.5" customHeight="1" x14ac:dyDescent="0.15">
      <c r="B22" s="50" t="s">
        <v>16</v>
      </c>
      <c r="C22" s="3">
        <f>C14</f>
        <v>17.899999999999999</v>
      </c>
      <c r="D22" s="51">
        <v>122</v>
      </c>
      <c r="E22" s="52">
        <f t="shared" ref="E22" si="1">ROUND(C22*D22/113,0)</f>
        <v>19</v>
      </c>
      <c r="F22" s="53">
        <v>69.8</v>
      </c>
    </row>
    <row r="23" spans="2:6" ht="25.5" customHeight="1" thickBot="1" x14ac:dyDescent="0.2">
      <c r="B23" s="58" t="s">
        <v>17</v>
      </c>
      <c r="C23" s="5">
        <f>ハンディインデックス早見表!C7</f>
        <v>17.899999999999999</v>
      </c>
      <c r="D23" s="6">
        <v>115</v>
      </c>
      <c r="E23" s="36">
        <f t="shared" si="0"/>
        <v>18</v>
      </c>
      <c r="F23" s="48">
        <v>66.7</v>
      </c>
    </row>
    <row r="24" spans="2:6" s="19" customFormat="1" ht="13.5" customHeight="1" x14ac:dyDescent="0.15">
      <c r="B24" s="54"/>
      <c r="C24" s="55"/>
      <c r="D24" s="55"/>
      <c r="E24" s="56"/>
      <c r="F24" s="57"/>
    </row>
  </sheetData>
  <mergeCells count="1">
    <mergeCell ref="B4:F5"/>
  </mergeCells>
  <phoneticPr fontId="1"/>
  <pageMargins left="0.7" right="0.7" top="0.75" bottom="0.75" header="0.3" footer="0.3"/>
  <pageSetup paperSize="43" orientation="portrait" r:id="rId1"/>
  <ignoredErrors>
    <ignoredError sqref="C22" formula="1"/>
  </ignoredErrors>
  <webPublishItems count="1">
    <webPublishItem id="24642" divId="コースハンディキャップ換算（廣石）式_24642" sourceType="sheet" destinationFile="\\SVCM7O08\Mate_G7\共有フォルダ\個人フォルダ\廣石\コピーコースハンディキャップ換算（廣石）式.htm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ハンディインデックス早見表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加藤健</dc:creator>
  <cp:lastModifiedBy>OFFICE8</cp:lastModifiedBy>
  <cp:lastPrinted>2019-01-06T08:06:39Z</cp:lastPrinted>
  <dcterms:created xsi:type="dcterms:W3CDTF">2015-01-30T02:28:42Z</dcterms:created>
  <dcterms:modified xsi:type="dcterms:W3CDTF">2021-04-27T22:16:48Z</dcterms:modified>
</cp:coreProperties>
</file>